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Vijues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<sst xmlns="http://schemas.openxmlformats.org/spreadsheetml/2006/main" count="93" uniqueCount="72">
  <si>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FAKULTETI EKONOMIK</t>
  </si>
  <si>
    <t>Nr.</t>
  </si>
  <si>
    <t>Suksesi i shkollës së mesme</t>
  </si>
  <si>
    <t>Gjithsej</t>
  </si>
  <si>
    <t>Klasa I</t>
  </si>
  <si>
    <t>UNIVERSITETI I PRISHTINËS</t>
  </si>
  <si>
    <t>Shifra</t>
  </si>
  <si>
    <t>Klasa II</t>
  </si>
  <si>
    <t>Klasa III</t>
  </si>
  <si>
    <t>Klasa IV</t>
  </si>
  <si>
    <t>Pikët e maturës</t>
  </si>
  <si>
    <t>Pikët e testit</t>
  </si>
  <si>
    <t>09.10.2013</t>
  </si>
  <si>
    <t>16.10.2013</t>
  </si>
  <si>
    <t>23.10.2013</t>
  </si>
  <si>
    <t>30.10.2013</t>
  </si>
  <si>
    <t>06.11.2013</t>
  </si>
  <si>
    <t>13.11.2013</t>
  </si>
  <si>
    <t>Vijimi</t>
  </si>
  <si>
    <t>Testi II-të</t>
  </si>
  <si>
    <t>Vërejtje</t>
  </si>
  <si>
    <t>Testi I-rë</t>
  </si>
  <si>
    <t>Nota</t>
  </si>
  <si>
    <t>Prof. Ramiz LIVOREKA</t>
  </si>
  <si>
    <t>ID</t>
  </si>
  <si>
    <t>Emri dhe mbiemri</t>
  </si>
  <si>
    <t>11.10.</t>
  </si>
  <si>
    <t>Marketing</t>
  </si>
  <si>
    <t>Dep.</t>
  </si>
  <si>
    <t xml:space="preserve">Lënda </t>
  </si>
  <si>
    <t>Mikroekonomia I</t>
  </si>
  <si>
    <t>19.10.</t>
  </si>
  <si>
    <t>26.10.</t>
  </si>
  <si>
    <t>2.11.</t>
  </si>
  <si>
    <t>9.11.</t>
  </si>
  <si>
    <t>Arsimtari:</t>
  </si>
  <si>
    <t>Mikro I</t>
  </si>
  <si>
    <t>gr. 2</t>
  </si>
  <si>
    <t>Anita Kozhani</t>
  </si>
  <si>
    <t>Ermonda Mehmeti</t>
  </si>
  <si>
    <t>Denisa Dehari</t>
  </si>
  <si>
    <t>Djellza Krasniqi</t>
  </si>
  <si>
    <t>Erleta Mjeku</t>
  </si>
  <si>
    <t>Samire Ejupi</t>
  </si>
  <si>
    <t>Drin Alihajdaraj</t>
  </si>
  <si>
    <t>Albona Dema</t>
  </si>
  <si>
    <t>Agon Hasolli</t>
  </si>
  <si>
    <t>Leon Hakaj</t>
  </si>
  <si>
    <t>Nazlishahe Kafegjiu</t>
  </si>
  <si>
    <t>Agnesa Tërmkolli</t>
  </si>
  <si>
    <t>Verona Tahiri</t>
  </si>
  <si>
    <t>Saime Gogjufi</t>
  </si>
  <si>
    <t>Edona Hoxha</t>
  </si>
  <si>
    <t>Rina Dervishi</t>
  </si>
  <si>
    <t>Yllka Blakqori</t>
  </si>
  <si>
    <t xml:space="preserve">Selvie Morina </t>
  </si>
  <si>
    <t>Iliriana Potoku</t>
  </si>
  <si>
    <t>Fortesa Behluli</t>
  </si>
  <si>
    <t>Dredhëza Gashi</t>
  </si>
  <si>
    <t>Bleona Vranja</t>
  </si>
  <si>
    <t>Ema Hoxha</t>
  </si>
  <si>
    <t>Donika Ajeti</t>
  </si>
  <si>
    <t>Leutrim Hyseni</t>
  </si>
  <si>
    <t>Gjashtë(6)</t>
  </si>
  <si>
    <t>Shtatë (7)</t>
  </si>
  <si>
    <t>Dhjetë (10)</t>
  </si>
  <si>
    <t>Tetë(8)</t>
  </si>
  <si>
    <t>Nëntë (9)</t>
  </si>
  <si>
    <t>Konsultë</t>
  </si>
  <si>
    <t>Pesë (5)</t>
  </si>
  <si>
    <t>Vërejtje: Konsultimet me dt. 20.01.2022 prej ores 10-11 në zyrë.</t>
  </si>
  <si>
    <t>Prishtine, 19.01.2022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</si>
</sst>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textRotation="90"/>
    </xf>
    <xf numFmtId="0" fontId="1" fillId="0" borderId="10" xfId="56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right"/>
      <protection/>
    </xf>
    <xf numFmtId="0" fontId="5" fillId="0" borderId="10" xfId="57" applyFont="1" applyFill="1" applyBorder="1" applyAlignment="1">
      <alignment/>
      <protection/>
    </xf>
    <xf numFmtId="0" fontId="5" fillId="0" borderId="10" xfId="57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41" fillId="0" borderId="11" xfId="0" applyFont="1" applyBorder="1" applyAlignment="1">
      <alignment horizontal="center" textRotation="90"/>
    </xf>
    <xf numFmtId="0" fontId="41" fillId="0" borderId="12" xfId="0" applyFont="1" applyBorder="1" applyAlignment="1">
      <alignment horizontal="center" textRotation="90"/>
    </xf>
    <xf numFmtId="0" fontId="41" fillId="0" borderId="11" xfId="0" applyFont="1" applyBorder="1" applyAlignment="1">
      <alignment horizontal="center" textRotation="90"/>
    </xf>
    <xf numFmtId="0" fontId="41" fillId="0" borderId="11" xfId="0" applyFont="1" applyBorder="1" applyAlignment="1">
      <alignment horizontal="center" textRotation="90"/>
    </xf>
    <xf numFmtId="0" fontId="41" fillId="0" borderId="12" xfId="0" applyFont="1" applyBorder="1" applyAlignment="1">
      <alignment horizontal="center" textRotation="90"/>
    </xf>
    <xf numFmtId="0" fontId="41" fillId="0" borderId="11" xfId="0" applyFont="1" applyBorder="1" applyAlignment="1">
      <alignment horizontal="center" textRotation="90"/>
    </xf>
    <xf numFmtId="0" fontId="41" fillId="0" borderId="12" xfId="0" applyFont="1" applyBorder="1" applyAlignment="1">
      <alignment horizontal="center" textRotation="90"/>
    </xf>
    <xf numFmtId="0" fontId="5" fillId="0" borderId="0" xfId="57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right"/>
      <protection/>
    </xf>
    <xf numFmtId="0" fontId="43" fillId="0" borderId="10" xfId="57" applyFont="1" applyFill="1" applyBorder="1" applyAlignment="1">
      <alignment horizontal="right"/>
      <protection/>
    </xf>
    <xf numFmtId="0" fontId="6" fillId="0" borderId="10" xfId="57" applyFont="1" applyFill="1" applyBorder="1" applyAlignment="1">
      <alignment horizontal="right"/>
      <protection/>
    </xf>
    <xf numFmtId="0" fontId="41" fillId="0" borderId="11" xfId="0" applyFont="1" applyBorder="1" applyAlignment="1">
      <alignment horizontal="center" textRotation="90"/>
    </xf>
    <xf numFmtId="0" fontId="41" fillId="0" borderId="12" xfId="0" applyFont="1" applyBorder="1" applyAlignment="1">
      <alignment horizontal="center" textRotation="90"/>
    </xf>
    <xf numFmtId="0" fontId="5" fillId="0" borderId="0" xfId="57" applyFont="1" applyFill="1" applyBorder="1" applyAlignment="1">
      <alignment/>
      <protection/>
    </xf>
    <xf numFmtId="0" fontId="41" fillId="0" borderId="11" xfId="0" applyFont="1" applyBorder="1" applyAlignment="1">
      <alignment horizontal="center" textRotation="90"/>
    </xf>
    <xf numFmtId="0" fontId="41" fillId="0" borderId="12" xfId="0" applyFont="1" applyBorder="1" applyAlignment="1">
      <alignment horizontal="center" textRotation="90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/>
    </xf>
    <xf numFmtId="0" fontId="25" fillId="0" borderId="10" xfId="52" applyFont="1" applyBorder="1" applyAlignment="1">
      <alignment vertical="center"/>
    </xf>
    <xf numFmtId="9" fontId="41" fillId="0" borderId="12" xfId="0" applyNumberFormat="1" applyFont="1" applyBorder="1" applyAlignment="1">
      <alignment horizontal="center" textRotation="90"/>
    </xf>
    <xf numFmtId="0" fontId="41" fillId="0" borderId="11" xfId="0" applyFont="1" applyBorder="1" applyAlignment="1">
      <alignment horizontal="center" textRotation="90"/>
    </xf>
    <xf numFmtId="0" fontId="41" fillId="0" borderId="12" xfId="0" applyFont="1" applyBorder="1" applyAlignment="1">
      <alignment horizontal="center" textRotation="90"/>
    </xf>
    <xf numFmtId="0" fontId="41" fillId="0" borderId="10" xfId="0" applyFont="1" applyBorder="1" applyAlignment="1">
      <alignment horizontal="center" textRotation="90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arketing_Kushti" xfId="56"/>
    <cellStyle name="Normal_MarketingRre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7">
      <selection activeCell="AJ24" sqref="AJ24"/>
    </sheetView>
  </sheetViews>
  <sheetFormatPr defaultColWidth="5.28125" defaultRowHeight="15"/>
  <cols>
    <col min="1" max="1" width="6.57421875" style="0" bestFit="1" customWidth="1"/>
    <col min="2" max="2" width="7.8515625" style="0" hidden="1" customWidth="1"/>
    <col min="3" max="3" width="19.8515625" style="0" customWidth="1"/>
    <col min="4" max="8" width="0" style="0" hidden="1" customWidth="1"/>
    <col min="9" max="9" width="6.140625" style="0" hidden="1" customWidth="1"/>
    <col min="10" max="10" width="7.00390625" style="0" hidden="1" customWidth="1"/>
    <col min="11" max="11" width="3.57421875" style="0" hidden="1" customWidth="1"/>
    <col min="12" max="12" width="3.28125" style="0" hidden="1" customWidth="1"/>
    <col min="13" max="13" width="3.421875" style="0" hidden="1" customWidth="1"/>
    <col min="14" max="14" width="3.8515625" style="0" hidden="1" customWidth="1"/>
    <col min="15" max="16" width="3.7109375" style="0" hidden="1" customWidth="1"/>
    <col min="17" max="17" width="0" style="0" hidden="1" customWidth="1"/>
    <col min="18" max="18" width="2.00390625" style="0" hidden="1" customWidth="1"/>
    <col min="19" max="19" width="7.57421875" style="0" customWidth="1"/>
    <col min="20" max="24" width="3.7109375" style="0" hidden="1" customWidth="1"/>
    <col min="25" max="25" width="4.28125" style="0" customWidth="1"/>
    <col min="26" max="26" width="5.140625" style="0" customWidth="1"/>
    <col min="27" max="27" width="4.7109375" style="0" customWidth="1"/>
    <col min="28" max="28" width="5.28125" style="0" customWidth="1"/>
    <col min="29" max="29" width="4.57421875" style="0" customWidth="1"/>
    <col min="30" max="30" width="5.28125" style="0" customWidth="1"/>
    <col min="31" max="31" width="6.00390625" style="0" customWidth="1"/>
    <col min="32" max="32" width="10.8515625" style="0" customWidth="1"/>
    <col min="33" max="33" width="11.421875" style="0" customWidth="1"/>
  </cols>
  <sheetData>
    <row r="1" spans="1:19" ht="18.75" customHeight="1">
      <c r="A1" s="1" t="s">
        <v>5</v>
      </c>
      <c r="B1" s="2"/>
      <c r="C1" s="3"/>
      <c r="D1" s="3"/>
      <c r="E1" s="3"/>
      <c r="F1" s="3"/>
      <c r="G1" s="3"/>
      <c r="S1" s="3"/>
    </row>
    <row r="2" spans="1:25" ht="17.25" customHeight="1">
      <c r="A2" s="1" t="s">
        <v>0</v>
      </c>
      <c r="B2" s="2"/>
      <c r="C2" s="3"/>
      <c r="D2" s="3"/>
      <c r="E2" s="3"/>
      <c r="F2" s="3"/>
      <c r="G2" s="3"/>
      <c r="S2" s="27" t="s">
        <v>28</v>
      </c>
      <c r="T2" s="28"/>
      <c r="U2" s="28"/>
      <c r="V2" s="28"/>
      <c r="W2" s="28" t="s">
        <v>27</v>
      </c>
      <c r="X2" s="28"/>
      <c r="Y2" s="28" t="s">
        <v>27</v>
      </c>
    </row>
    <row r="3" spans="1:27" ht="17.25" customHeight="1">
      <c r="A3" s="1"/>
      <c r="B3" s="2"/>
      <c r="C3" s="3"/>
      <c r="D3" s="3"/>
      <c r="E3" s="3"/>
      <c r="F3" s="3"/>
      <c r="G3" s="3"/>
      <c r="S3" s="27" t="s">
        <v>29</v>
      </c>
      <c r="T3" s="28"/>
      <c r="U3" s="28"/>
      <c r="V3" s="28"/>
      <c r="W3" s="28" t="s">
        <v>30</v>
      </c>
      <c r="X3" s="28"/>
      <c r="Y3" t="s">
        <v>36</v>
      </c>
      <c r="AA3" t="s">
        <v>37</v>
      </c>
    </row>
    <row r="4" spans="1:33" ht="61.5" customHeight="1">
      <c r="A4" s="37" t="s">
        <v>1</v>
      </c>
      <c r="B4" s="36" t="s">
        <v>6</v>
      </c>
      <c r="C4" s="36" t="s">
        <v>25</v>
      </c>
      <c r="D4" s="39" t="s">
        <v>2</v>
      </c>
      <c r="E4" s="39"/>
      <c r="F4" s="39"/>
      <c r="G4" s="39"/>
      <c r="H4" s="34" t="s">
        <v>10</v>
      </c>
      <c r="I4" s="35" t="s">
        <v>11</v>
      </c>
      <c r="J4" s="35" t="s">
        <v>3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2">
        <v>0.05</v>
      </c>
      <c r="S4" s="36" t="s">
        <v>24</v>
      </c>
      <c r="T4" s="16" t="s">
        <v>26</v>
      </c>
      <c r="U4" s="23" t="s">
        <v>31</v>
      </c>
      <c r="V4" s="26" t="s">
        <v>32</v>
      </c>
      <c r="W4" s="16" t="s">
        <v>33</v>
      </c>
      <c r="X4" s="16" t="s">
        <v>34</v>
      </c>
      <c r="Y4" s="11" t="s">
        <v>18</v>
      </c>
      <c r="Z4" s="32">
        <v>0.05</v>
      </c>
      <c r="AA4" s="14" t="s">
        <v>21</v>
      </c>
      <c r="AB4" s="32">
        <v>0.45</v>
      </c>
      <c r="AC4" s="14" t="s">
        <v>19</v>
      </c>
      <c r="AD4" s="32">
        <v>0.5</v>
      </c>
      <c r="AE4" s="14" t="s">
        <v>3</v>
      </c>
      <c r="AF4" s="14" t="s">
        <v>22</v>
      </c>
      <c r="AG4" s="14" t="s">
        <v>20</v>
      </c>
    </row>
    <row r="5" spans="1:33" ht="9.75" customHeight="1">
      <c r="A5" s="38"/>
      <c r="B5" s="36"/>
      <c r="C5" s="36"/>
      <c r="D5" s="4" t="s">
        <v>4</v>
      </c>
      <c r="E5" s="4" t="s">
        <v>7</v>
      </c>
      <c r="F5" s="4" t="s">
        <v>8</v>
      </c>
      <c r="G5" s="4" t="s">
        <v>9</v>
      </c>
      <c r="H5" s="33"/>
      <c r="I5" s="35"/>
      <c r="J5" s="35"/>
      <c r="K5" s="33"/>
      <c r="L5" s="33"/>
      <c r="M5" s="33"/>
      <c r="N5" s="33"/>
      <c r="O5" s="33"/>
      <c r="P5" s="33"/>
      <c r="Q5" s="33"/>
      <c r="R5" s="33"/>
      <c r="S5" s="36"/>
      <c r="T5" s="15"/>
      <c r="U5" s="22"/>
      <c r="V5" s="25"/>
      <c r="W5" s="15"/>
      <c r="X5" s="10"/>
      <c r="Y5" s="12"/>
      <c r="Z5" s="33"/>
      <c r="AA5" s="12"/>
      <c r="AB5" s="33"/>
      <c r="AC5" s="13"/>
      <c r="AD5" s="33"/>
      <c r="AE5" s="12"/>
      <c r="AF5" s="13"/>
      <c r="AG5" s="13"/>
    </row>
    <row r="6" spans="1:33" s="9" customFormat="1" ht="15.75">
      <c r="A6" s="5">
        <v>1</v>
      </c>
      <c r="B6" s="6"/>
      <c r="C6" s="30" t="s">
        <v>49</v>
      </c>
      <c r="D6" s="29"/>
      <c r="E6" s="6"/>
      <c r="F6" s="6"/>
      <c r="G6" s="6"/>
      <c r="H6" s="6"/>
      <c r="I6" s="6"/>
      <c r="J6" s="6"/>
      <c r="K6" s="6"/>
      <c r="L6" s="6"/>
      <c r="M6" s="6"/>
      <c r="N6" s="8"/>
      <c r="O6" s="6"/>
      <c r="P6" s="6"/>
      <c r="Q6" s="6"/>
      <c r="R6" s="6"/>
      <c r="S6" s="7">
        <v>100019</v>
      </c>
      <c r="T6" s="8"/>
      <c r="U6" s="8"/>
      <c r="V6" s="8"/>
      <c r="W6" s="8"/>
      <c r="X6" s="8"/>
      <c r="Y6" s="6"/>
      <c r="Z6" s="6">
        <v>5</v>
      </c>
      <c r="AA6" s="6">
        <v>50</v>
      </c>
      <c r="AB6" s="6">
        <f>AA6*45%</f>
        <v>22.5</v>
      </c>
      <c r="AC6" s="6">
        <v>45</v>
      </c>
      <c r="AD6" s="6">
        <f>AC6*50%</f>
        <v>22.5</v>
      </c>
      <c r="AE6" s="6">
        <f>SUM(Z6,AB6,AD6)</f>
        <v>50</v>
      </c>
      <c r="AF6" s="6" t="s">
        <v>63</v>
      </c>
      <c r="AG6" s="6"/>
    </row>
    <row r="7" spans="1:33" s="9" customFormat="1" ht="15.75">
      <c r="A7" s="5">
        <v>2</v>
      </c>
      <c r="B7" s="6"/>
      <c r="C7" s="30" t="s">
        <v>46</v>
      </c>
      <c r="D7" s="29"/>
      <c r="E7" s="6"/>
      <c r="F7" s="6"/>
      <c r="G7" s="6"/>
      <c r="H7" s="6"/>
      <c r="I7" s="6"/>
      <c r="J7" s="6"/>
      <c r="K7" s="6"/>
      <c r="L7" s="6"/>
      <c r="M7" s="6"/>
      <c r="N7" s="8"/>
      <c r="O7" s="6"/>
      <c r="P7" s="6"/>
      <c r="Q7" s="6"/>
      <c r="R7" s="6"/>
      <c r="S7" s="7">
        <v>100003</v>
      </c>
      <c r="T7" s="6"/>
      <c r="U7" s="8"/>
      <c r="V7" s="8"/>
      <c r="W7" s="8"/>
      <c r="X7" s="6"/>
      <c r="Y7" s="6"/>
      <c r="Z7" s="6">
        <v>5</v>
      </c>
      <c r="AA7" s="6">
        <v>65</v>
      </c>
      <c r="AB7" s="6">
        <f aca="true" t="shared" si="0" ref="AB7:AB30">AA7*45%</f>
        <v>29.25</v>
      </c>
      <c r="AC7" s="6">
        <v>67</v>
      </c>
      <c r="AD7" s="6">
        <f aca="true" t="shared" si="1" ref="AD7:AD30">AC7*50%</f>
        <v>33.5</v>
      </c>
      <c r="AE7" s="6">
        <f aca="true" t="shared" si="2" ref="AE7:AE30">SUM(Z7,AB7,AD7)</f>
        <v>67.75</v>
      </c>
      <c r="AF7" s="6" t="s">
        <v>64</v>
      </c>
      <c r="AG7" s="6"/>
    </row>
    <row r="8" spans="1:33" s="9" customFormat="1" ht="15.75">
      <c r="A8" s="5">
        <v>3</v>
      </c>
      <c r="B8" s="6"/>
      <c r="C8" s="30" t="s">
        <v>45</v>
      </c>
      <c r="D8" s="29"/>
      <c r="E8" s="6"/>
      <c r="F8" s="6"/>
      <c r="G8" s="6"/>
      <c r="H8" s="6"/>
      <c r="I8" s="6"/>
      <c r="J8" s="6"/>
      <c r="K8" s="6"/>
      <c r="L8" s="6"/>
      <c r="M8" s="6"/>
      <c r="N8" s="8"/>
      <c r="O8" s="6"/>
      <c r="P8" s="6"/>
      <c r="Q8" s="6"/>
      <c r="R8" s="6"/>
      <c r="S8" s="7">
        <v>100107</v>
      </c>
      <c r="T8" s="6"/>
      <c r="U8" s="8"/>
      <c r="V8" s="8"/>
      <c r="W8" s="8"/>
      <c r="X8" s="6"/>
      <c r="Y8" s="6"/>
      <c r="Z8" s="6">
        <v>5</v>
      </c>
      <c r="AA8" s="6">
        <v>50</v>
      </c>
      <c r="AB8" s="6">
        <f t="shared" si="0"/>
        <v>22.5</v>
      </c>
      <c r="AC8" s="6">
        <v>44</v>
      </c>
      <c r="AD8" s="6">
        <f t="shared" si="1"/>
        <v>22</v>
      </c>
      <c r="AE8" s="6">
        <f t="shared" si="2"/>
        <v>49.5</v>
      </c>
      <c r="AF8" s="6"/>
      <c r="AG8" s="6" t="s">
        <v>68</v>
      </c>
    </row>
    <row r="9" spans="1:33" s="9" customFormat="1" ht="15.75">
      <c r="A9" s="5">
        <v>4</v>
      </c>
      <c r="B9" s="6"/>
      <c r="C9" s="30" t="s">
        <v>38</v>
      </c>
      <c r="D9" s="29"/>
      <c r="E9" s="6"/>
      <c r="F9" s="6"/>
      <c r="G9" s="6"/>
      <c r="H9" s="6"/>
      <c r="I9" s="6"/>
      <c r="J9" s="6"/>
      <c r="K9" s="6"/>
      <c r="L9" s="6"/>
      <c r="M9" s="6"/>
      <c r="N9" s="8"/>
      <c r="O9" s="6"/>
      <c r="P9" s="6"/>
      <c r="Q9" s="6"/>
      <c r="R9" s="6"/>
      <c r="S9" s="7">
        <v>100132</v>
      </c>
      <c r="T9" s="8"/>
      <c r="U9" s="8"/>
      <c r="V9" s="8"/>
      <c r="W9" s="8"/>
      <c r="X9" s="8"/>
      <c r="Y9" s="6"/>
      <c r="Z9" s="6">
        <v>5</v>
      </c>
      <c r="AA9" s="6">
        <v>61</v>
      </c>
      <c r="AB9" s="6">
        <f t="shared" si="0"/>
        <v>27.45</v>
      </c>
      <c r="AC9" s="6">
        <v>51</v>
      </c>
      <c r="AD9" s="6">
        <f t="shared" si="1"/>
        <v>25.5</v>
      </c>
      <c r="AE9" s="6">
        <f t="shared" si="2"/>
        <v>57.95</v>
      </c>
      <c r="AF9" s="6" t="s">
        <v>63</v>
      </c>
      <c r="AG9" s="6"/>
    </row>
    <row r="10" spans="1:33" s="9" customFormat="1" ht="15.75">
      <c r="A10" s="5">
        <v>5</v>
      </c>
      <c r="B10" s="6"/>
      <c r="C10" s="30" t="s">
        <v>59</v>
      </c>
      <c r="D10" s="29"/>
      <c r="E10" s="6"/>
      <c r="F10" s="6"/>
      <c r="G10" s="6"/>
      <c r="H10" s="6"/>
      <c r="I10" s="6"/>
      <c r="J10" s="6"/>
      <c r="K10" s="8"/>
      <c r="L10" s="6"/>
      <c r="M10" s="6"/>
      <c r="N10" s="8"/>
      <c r="O10" s="6"/>
      <c r="P10" s="6"/>
      <c r="Q10" s="6"/>
      <c r="R10" s="6"/>
      <c r="S10" s="7">
        <v>100110</v>
      </c>
      <c r="T10" s="8"/>
      <c r="U10" s="8"/>
      <c r="V10" s="8"/>
      <c r="W10" s="8"/>
      <c r="X10" s="8"/>
      <c r="Y10" s="6"/>
      <c r="Z10" s="6">
        <v>5</v>
      </c>
      <c r="AA10" s="6">
        <v>63</v>
      </c>
      <c r="AB10" s="6">
        <f t="shared" si="0"/>
        <v>28.35</v>
      </c>
      <c r="AC10" s="6">
        <v>48</v>
      </c>
      <c r="AD10" s="6">
        <f t="shared" si="1"/>
        <v>24</v>
      </c>
      <c r="AE10" s="6">
        <f t="shared" si="2"/>
        <v>57.35</v>
      </c>
      <c r="AF10" s="6" t="s">
        <v>63</v>
      </c>
      <c r="AG10" s="6"/>
    </row>
    <row r="11" spans="1:33" s="9" customFormat="1" ht="15.75">
      <c r="A11" s="5">
        <v>6</v>
      </c>
      <c r="B11" s="6"/>
      <c r="C11" s="31" t="s">
        <v>40</v>
      </c>
      <c r="D11" s="29"/>
      <c r="E11" s="6"/>
      <c r="F11" s="6"/>
      <c r="G11" s="6"/>
      <c r="H11" s="6"/>
      <c r="I11" s="6"/>
      <c r="J11" s="6"/>
      <c r="K11" s="6"/>
      <c r="L11" s="6"/>
      <c r="M11" s="6"/>
      <c r="N11" s="8"/>
      <c r="O11" s="6"/>
      <c r="P11" s="6"/>
      <c r="Q11" s="6"/>
      <c r="R11" s="6"/>
      <c r="S11" s="7">
        <v>100028</v>
      </c>
      <c r="T11" s="6"/>
      <c r="U11" s="8"/>
      <c r="V11" s="8"/>
      <c r="W11" s="8"/>
      <c r="X11" s="21"/>
      <c r="Y11" s="20"/>
      <c r="Z11" s="6">
        <v>5</v>
      </c>
      <c r="AA11" s="21">
        <v>82</v>
      </c>
      <c r="AB11" s="6">
        <f t="shared" si="0"/>
        <v>36.9</v>
      </c>
      <c r="AC11" s="6">
        <v>67</v>
      </c>
      <c r="AD11" s="6">
        <f t="shared" si="1"/>
        <v>33.5</v>
      </c>
      <c r="AE11" s="6">
        <f t="shared" si="2"/>
        <v>75.4</v>
      </c>
      <c r="AF11" s="6" t="s">
        <v>66</v>
      </c>
      <c r="AG11" s="6"/>
    </row>
    <row r="12" spans="1:33" s="9" customFormat="1" ht="15.75">
      <c r="A12" s="5">
        <v>7</v>
      </c>
      <c r="B12" s="6"/>
      <c r="C12" s="30" t="s">
        <v>41</v>
      </c>
      <c r="D12" s="29"/>
      <c r="E12" s="6"/>
      <c r="F12" s="6"/>
      <c r="G12" s="6"/>
      <c r="H12" s="6"/>
      <c r="I12" s="6"/>
      <c r="J12" s="6"/>
      <c r="K12" s="6"/>
      <c r="L12" s="6"/>
      <c r="M12" s="6"/>
      <c r="N12" s="8"/>
      <c r="O12" s="6"/>
      <c r="P12" s="6"/>
      <c r="Q12" s="6"/>
      <c r="R12" s="6"/>
      <c r="S12" s="7">
        <v>100131</v>
      </c>
      <c r="T12" s="6"/>
      <c r="U12" s="8"/>
      <c r="V12" s="8"/>
      <c r="W12" s="8"/>
      <c r="X12" s="8"/>
      <c r="Y12" s="6"/>
      <c r="Z12" s="6">
        <v>5</v>
      </c>
      <c r="AA12" s="6">
        <v>67</v>
      </c>
      <c r="AB12" s="6">
        <f t="shared" si="0"/>
        <v>30.150000000000002</v>
      </c>
      <c r="AC12" s="6">
        <v>68</v>
      </c>
      <c r="AD12" s="6">
        <f t="shared" si="1"/>
        <v>34</v>
      </c>
      <c r="AE12" s="6">
        <f t="shared" si="2"/>
        <v>69.15</v>
      </c>
      <c r="AF12" s="6" t="s">
        <v>64</v>
      </c>
      <c r="AG12" s="6"/>
    </row>
    <row r="13" spans="1:33" s="9" customFormat="1" ht="15.75">
      <c r="A13" s="5">
        <v>8</v>
      </c>
      <c r="B13" s="6"/>
      <c r="C13" s="30" t="s">
        <v>61</v>
      </c>
      <c r="D13" s="29"/>
      <c r="E13" s="6"/>
      <c r="F13" s="6"/>
      <c r="G13" s="6"/>
      <c r="H13" s="6"/>
      <c r="I13" s="6"/>
      <c r="J13" s="6"/>
      <c r="K13" s="8"/>
      <c r="L13" s="6"/>
      <c r="M13" s="6"/>
      <c r="N13" s="8"/>
      <c r="O13" s="6"/>
      <c r="P13" s="6"/>
      <c r="Q13" s="6"/>
      <c r="R13" s="6"/>
      <c r="S13" s="7">
        <v>100097</v>
      </c>
      <c r="T13" s="8"/>
      <c r="U13" s="8"/>
      <c r="V13" s="8"/>
      <c r="W13" s="8"/>
      <c r="X13" s="8"/>
      <c r="Y13" s="6"/>
      <c r="Z13" s="6">
        <v>5</v>
      </c>
      <c r="AA13" s="6">
        <v>63</v>
      </c>
      <c r="AB13" s="6">
        <f t="shared" si="0"/>
        <v>28.35</v>
      </c>
      <c r="AC13" s="6">
        <v>29</v>
      </c>
      <c r="AD13" s="6">
        <f t="shared" si="1"/>
        <v>14.5</v>
      </c>
      <c r="AE13" s="6">
        <f t="shared" si="2"/>
        <v>47.85</v>
      </c>
      <c r="AF13" s="6" t="s">
        <v>69</v>
      </c>
      <c r="AG13" s="6"/>
    </row>
    <row r="14" spans="1:33" s="9" customFormat="1" ht="15.75">
      <c r="A14" s="5">
        <v>9</v>
      </c>
      <c r="B14" s="6"/>
      <c r="C14" s="30" t="s">
        <v>58</v>
      </c>
      <c r="D14" s="29"/>
      <c r="E14" s="6"/>
      <c r="F14" s="6"/>
      <c r="G14" s="6"/>
      <c r="H14" s="6"/>
      <c r="I14" s="6"/>
      <c r="J14" s="6"/>
      <c r="K14" s="8"/>
      <c r="L14" s="6"/>
      <c r="M14" s="6"/>
      <c r="N14" s="8"/>
      <c r="O14" s="6"/>
      <c r="P14" s="6"/>
      <c r="Q14" s="6"/>
      <c r="R14" s="6"/>
      <c r="S14" s="7">
        <v>100141</v>
      </c>
      <c r="T14" s="8"/>
      <c r="U14" s="8"/>
      <c r="V14" s="8"/>
      <c r="W14" s="8"/>
      <c r="X14" s="8"/>
      <c r="Y14" s="6"/>
      <c r="Z14" s="6">
        <v>5</v>
      </c>
      <c r="AA14" s="6">
        <v>68</v>
      </c>
      <c r="AB14" s="6">
        <f t="shared" si="0"/>
        <v>30.6</v>
      </c>
      <c r="AC14" s="6">
        <v>48</v>
      </c>
      <c r="AD14" s="6">
        <f t="shared" si="1"/>
        <v>24</v>
      </c>
      <c r="AE14" s="6">
        <f t="shared" si="2"/>
        <v>59.6</v>
      </c>
      <c r="AF14" s="6" t="s">
        <v>63</v>
      </c>
      <c r="AG14" s="6"/>
    </row>
    <row r="15" spans="1:33" s="9" customFormat="1" ht="15.75">
      <c r="A15" s="5">
        <v>10</v>
      </c>
      <c r="B15" s="6"/>
      <c r="C15" s="30" t="s">
        <v>44</v>
      </c>
      <c r="D15" s="29"/>
      <c r="E15" s="6"/>
      <c r="F15" s="6"/>
      <c r="G15" s="6"/>
      <c r="H15" s="6"/>
      <c r="I15" s="6"/>
      <c r="J15" s="6"/>
      <c r="K15" s="6"/>
      <c r="L15" s="6"/>
      <c r="M15" s="6"/>
      <c r="N15" s="8"/>
      <c r="O15" s="6"/>
      <c r="P15" s="6"/>
      <c r="Q15" s="6"/>
      <c r="R15" s="6"/>
      <c r="S15" s="7">
        <v>100010</v>
      </c>
      <c r="T15" s="8"/>
      <c r="U15" s="8"/>
      <c r="V15" s="8"/>
      <c r="W15" s="8"/>
      <c r="X15" s="8"/>
      <c r="Y15" s="6"/>
      <c r="Z15" s="6">
        <v>5</v>
      </c>
      <c r="AA15" s="6">
        <v>51</v>
      </c>
      <c r="AB15" s="6">
        <f t="shared" si="0"/>
        <v>22.95</v>
      </c>
      <c r="AC15" s="6">
        <v>67</v>
      </c>
      <c r="AD15" s="6">
        <f t="shared" si="1"/>
        <v>33.5</v>
      </c>
      <c r="AE15" s="6">
        <f t="shared" si="2"/>
        <v>61.45</v>
      </c>
      <c r="AF15" s="6" t="s">
        <v>64</v>
      </c>
      <c r="AG15" s="6"/>
    </row>
    <row r="16" spans="1:33" s="9" customFormat="1" ht="15.75">
      <c r="A16" s="5">
        <v>11</v>
      </c>
      <c r="B16" s="6"/>
      <c r="C16" s="30" t="s">
        <v>52</v>
      </c>
      <c r="D16" s="29"/>
      <c r="E16" s="6"/>
      <c r="F16" s="6"/>
      <c r="G16" s="6"/>
      <c r="H16" s="6"/>
      <c r="I16" s="6"/>
      <c r="J16" s="6"/>
      <c r="K16" s="6"/>
      <c r="L16" s="6"/>
      <c r="M16" s="6"/>
      <c r="N16" s="8"/>
      <c r="O16" s="6"/>
      <c r="P16" s="6"/>
      <c r="Q16" s="6"/>
      <c r="R16" s="6"/>
      <c r="S16" s="7">
        <v>100050</v>
      </c>
      <c r="T16" s="6"/>
      <c r="U16" s="8"/>
      <c r="V16" s="8"/>
      <c r="W16" s="8"/>
      <c r="X16" s="8"/>
      <c r="Y16" s="6"/>
      <c r="Z16" s="6">
        <v>5</v>
      </c>
      <c r="AA16" s="6">
        <v>57</v>
      </c>
      <c r="AB16" s="6">
        <f t="shared" si="0"/>
        <v>25.650000000000002</v>
      </c>
      <c r="AC16" s="6">
        <v>28</v>
      </c>
      <c r="AD16" s="6">
        <f t="shared" si="1"/>
        <v>14</v>
      </c>
      <c r="AE16" s="6">
        <f t="shared" si="2"/>
        <v>44.650000000000006</v>
      </c>
      <c r="AF16" s="6" t="s">
        <v>69</v>
      </c>
      <c r="AG16" s="6"/>
    </row>
    <row r="17" spans="1:33" s="9" customFormat="1" ht="15.75">
      <c r="A17" s="5">
        <v>12</v>
      </c>
      <c r="B17" s="6"/>
      <c r="C17" s="30" t="s">
        <v>60</v>
      </c>
      <c r="D17" s="29"/>
      <c r="E17" s="6"/>
      <c r="F17" s="6"/>
      <c r="G17" s="6"/>
      <c r="H17" s="6"/>
      <c r="I17" s="6"/>
      <c r="J17" s="6"/>
      <c r="K17" s="8"/>
      <c r="L17" s="6"/>
      <c r="M17" s="6"/>
      <c r="N17" s="8"/>
      <c r="O17" s="6"/>
      <c r="P17" s="6"/>
      <c r="Q17" s="6"/>
      <c r="R17" s="6"/>
      <c r="S17" s="7">
        <v>100082</v>
      </c>
      <c r="T17" s="8"/>
      <c r="U17" s="8"/>
      <c r="V17" s="8"/>
      <c r="W17" s="8"/>
      <c r="X17" s="8"/>
      <c r="Y17" s="6"/>
      <c r="Z17" s="6">
        <v>5</v>
      </c>
      <c r="AA17" s="6">
        <v>63</v>
      </c>
      <c r="AB17" s="6">
        <f t="shared" si="0"/>
        <v>28.35</v>
      </c>
      <c r="AC17" s="6">
        <v>90</v>
      </c>
      <c r="AD17" s="6">
        <f t="shared" si="1"/>
        <v>45</v>
      </c>
      <c r="AE17" s="6">
        <f t="shared" si="2"/>
        <v>78.35</v>
      </c>
      <c r="AF17" s="6" t="s">
        <v>66</v>
      </c>
      <c r="AG17" s="6"/>
    </row>
    <row r="18" spans="1:33" s="9" customFormat="1" ht="15.75">
      <c r="A18" s="5">
        <v>13</v>
      </c>
      <c r="B18" s="6"/>
      <c r="C18" s="30" t="s">
        <v>42</v>
      </c>
      <c r="D18" s="29"/>
      <c r="E18" s="6"/>
      <c r="F18" s="6"/>
      <c r="G18" s="6"/>
      <c r="H18" s="6"/>
      <c r="I18" s="6"/>
      <c r="J18" s="6"/>
      <c r="K18" s="6"/>
      <c r="L18" s="6"/>
      <c r="M18" s="6"/>
      <c r="N18" s="8"/>
      <c r="O18" s="6"/>
      <c r="P18" s="6"/>
      <c r="Q18" s="6"/>
      <c r="R18" s="6"/>
      <c r="S18" s="7">
        <v>100046</v>
      </c>
      <c r="T18" s="6"/>
      <c r="U18" s="8"/>
      <c r="V18" s="8"/>
      <c r="W18" s="8"/>
      <c r="X18" s="8"/>
      <c r="Y18" s="6"/>
      <c r="Z18" s="6">
        <v>5</v>
      </c>
      <c r="AA18" s="6">
        <v>60</v>
      </c>
      <c r="AB18" s="6">
        <f t="shared" si="0"/>
        <v>27</v>
      </c>
      <c r="AC18" s="6">
        <v>21</v>
      </c>
      <c r="AD18" s="6">
        <f t="shared" si="1"/>
        <v>10.5</v>
      </c>
      <c r="AE18" s="6">
        <f t="shared" si="2"/>
        <v>42.5</v>
      </c>
      <c r="AF18" s="6" t="s">
        <v>69</v>
      </c>
      <c r="AG18" s="6"/>
    </row>
    <row r="19" spans="1:33" s="9" customFormat="1" ht="15.75">
      <c r="A19" s="5">
        <v>14</v>
      </c>
      <c r="B19" s="6"/>
      <c r="C19" s="30" t="s">
        <v>39</v>
      </c>
      <c r="D19" s="29"/>
      <c r="E19" s="6"/>
      <c r="F19" s="6"/>
      <c r="G19" s="6"/>
      <c r="H19" s="6"/>
      <c r="I19" s="6"/>
      <c r="J19" s="6"/>
      <c r="K19" s="8"/>
      <c r="L19" s="6"/>
      <c r="M19" s="6"/>
      <c r="N19" s="8"/>
      <c r="O19" s="6"/>
      <c r="P19" s="6"/>
      <c r="Q19" s="6"/>
      <c r="R19" s="6"/>
      <c r="S19" s="7">
        <v>100103</v>
      </c>
      <c r="T19" s="8"/>
      <c r="U19" s="8"/>
      <c r="V19" s="8"/>
      <c r="W19" s="8"/>
      <c r="X19" s="8"/>
      <c r="Y19" s="6"/>
      <c r="Z19" s="6">
        <v>5</v>
      </c>
      <c r="AA19" s="6">
        <v>66</v>
      </c>
      <c r="AB19" s="6">
        <f t="shared" si="0"/>
        <v>29.7</v>
      </c>
      <c r="AC19" s="6">
        <v>48</v>
      </c>
      <c r="AD19" s="6">
        <f t="shared" si="1"/>
        <v>24</v>
      </c>
      <c r="AE19" s="6">
        <f t="shared" si="2"/>
        <v>58.7</v>
      </c>
      <c r="AF19" s="6" t="s">
        <v>63</v>
      </c>
      <c r="AG19" s="6"/>
    </row>
    <row r="20" spans="1:33" s="9" customFormat="1" ht="15.75">
      <c r="A20" s="5">
        <v>15</v>
      </c>
      <c r="B20" s="6"/>
      <c r="C20" s="30" t="s">
        <v>57</v>
      </c>
      <c r="D20" s="29"/>
      <c r="E20" s="6"/>
      <c r="F20" s="6"/>
      <c r="G20" s="6"/>
      <c r="H20" s="6"/>
      <c r="I20" s="6"/>
      <c r="J20" s="6"/>
      <c r="K20" s="8"/>
      <c r="L20" s="6"/>
      <c r="M20" s="6"/>
      <c r="N20" s="8"/>
      <c r="O20" s="6"/>
      <c r="P20" s="6"/>
      <c r="Q20" s="6"/>
      <c r="R20" s="6"/>
      <c r="S20" s="7">
        <v>100067</v>
      </c>
      <c r="T20" s="8"/>
      <c r="U20" s="8"/>
      <c r="V20" s="8"/>
      <c r="W20" s="8"/>
      <c r="X20" s="8"/>
      <c r="Y20" s="6"/>
      <c r="Z20" s="6">
        <v>5</v>
      </c>
      <c r="AA20" s="6">
        <v>87</v>
      </c>
      <c r="AB20" s="6">
        <f t="shared" si="0"/>
        <v>39.15</v>
      </c>
      <c r="AC20" s="6">
        <v>90</v>
      </c>
      <c r="AD20" s="6">
        <f t="shared" si="1"/>
        <v>45</v>
      </c>
      <c r="AE20" s="6">
        <f t="shared" si="2"/>
        <v>89.15</v>
      </c>
      <c r="AF20" s="6" t="s">
        <v>67</v>
      </c>
      <c r="AG20" s="6"/>
    </row>
    <row r="21" spans="1:33" s="9" customFormat="1" ht="15.75">
      <c r="A21" s="5">
        <v>16</v>
      </c>
      <c r="B21" s="6"/>
      <c r="C21" s="30" t="s">
        <v>56</v>
      </c>
      <c r="D21" s="29"/>
      <c r="E21" s="6"/>
      <c r="F21" s="6"/>
      <c r="G21" s="6"/>
      <c r="H21" s="6"/>
      <c r="I21" s="6"/>
      <c r="J21" s="6"/>
      <c r="K21" s="6"/>
      <c r="L21" s="6"/>
      <c r="M21" s="6"/>
      <c r="N21" s="8"/>
      <c r="O21" s="6"/>
      <c r="P21" s="6"/>
      <c r="Q21" s="6"/>
      <c r="R21" s="6"/>
      <c r="S21" s="7">
        <v>100068</v>
      </c>
      <c r="T21" s="8"/>
      <c r="U21" s="8"/>
      <c r="V21" s="8"/>
      <c r="W21" s="8"/>
      <c r="X21" s="8"/>
      <c r="Y21" s="6"/>
      <c r="Z21" s="6">
        <v>5</v>
      </c>
      <c r="AA21" s="6">
        <v>79</v>
      </c>
      <c r="AB21" s="6">
        <f t="shared" si="0"/>
        <v>35.550000000000004</v>
      </c>
      <c r="AC21" s="6">
        <v>80</v>
      </c>
      <c r="AD21" s="6">
        <f t="shared" si="1"/>
        <v>40</v>
      </c>
      <c r="AE21" s="6">
        <f t="shared" si="2"/>
        <v>80.55000000000001</v>
      </c>
      <c r="AF21" s="6" t="s">
        <v>67</v>
      </c>
      <c r="AG21" s="6"/>
    </row>
    <row r="22" spans="1:33" s="9" customFormat="1" ht="15.75">
      <c r="A22" s="5">
        <v>17</v>
      </c>
      <c r="B22" s="6"/>
      <c r="C22" s="30" t="s">
        <v>47</v>
      </c>
      <c r="D22" s="29"/>
      <c r="E22" s="6"/>
      <c r="F22" s="6"/>
      <c r="G22" s="6"/>
      <c r="H22" s="6"/>
      <c r="I22" s="6"/>
      <c r="J22" s="6"/>
      <c r="K22" s="6"/>
      <c r="L22" s="6"/>
      <c r="M22" s="6"/>
      <c r="N22" s="8"/>
      <c r="O22" s="6"/>
      <c r="P22" s="6"/>
      <c r="Q22" s="6"/>
      <c r="R22" s="6"/>
      <c r="S22" s="7">
        <v>100083</v>
      </c>
      <c r="T22" s="8"/>
      <c r="U22" s="8"/>
      <c r="V22" s="8"/>
      <c r="W22" s="8"/>
      <c r="X22" s="8"/>
      <c r="Y22" s="6"/>
      <c r="Z22" s="6">
        <v>5</v>
      </c>
      <c r="AA22" s="6">
        <v>58</v>
      </c>
      <c r="AB22" s="6">
        <f t="shared" si="0"/>
        <v>26.1</v>
      </c>
      <c r="AC22" s="6">
        <v>45</v>
      </c>
      <c r="AD22" s="6">
        <f t="shared" si="1"/>
        <v>22.5</v>
      </c>
      <c r="AE22" s="6">
        <f t="shared" si="2"/>
        <v>53.6</v>
      </c>
      <c r="AF22" s="6" t="s">
        <v>63</v>
      </c>
      <c r="AG22" s="6"/>
    </row>
    <row r="23" spans="1:33" s="9" customFormat="1" ht="15.75">
      <c r="A23" s="5">
        <v>18</v>
      </c>
      <c r="B23" s="6"/>
      <c r="C23" s="30" t="s">
        <v>62</v>
      </c>
      <c r="D23" s="29"/>
      <c r="E23" s="6"/>
      <c r="F23" s="6"/>
      <c r="G23" s="6"/>
      <c r="H23" s="6"/>
      <c r="I23" s="6"/>
      <c r="J23" s="6"/>
      <c r="K23" s="8"/>
      <c r="L23" s="6"/>
      <c r="M23" s="6"/>
      <c r="N23" s="8"/>
      <c r="O23" s="6"/>
      <c r="P23" s="6"/>
      <c r="Q23" s="6"/>
      <c r="R23" s="6"/>
      <c r="S23" s="7"/>
      <c r="T23" s="8"/>
      <c r="U23" s="8"/>
      <c r="V23" s="8"/>
      <c r="W23" s="8"/>
      <c r="X23" s="8"/>
      <c r="Y23" s="6"/>
      <c r="Z23" s="6">
        <v>5</v>
      </c>
      <c r="AA23" s="6">
        <v>57</v>
      </c>
      <c r="AB23" s="6">
        <f t="shared" si="0"/>
        <v>25.650000000000002</v>
      </c>
      <c r="AC23" s="6">
        <v>60</v>
      </c>
      <c r="AD23" s="6">
        <f t="shared" si="1"/>
        <v>30</v>
      </c>
      <c r="AE23" s="6">
        <f t="shared" si="2"/>
        <v>60.650000000000006</v>
      </c>
      <c r="AF23" s="6" t="s">
        <v>64</v>
      </c>
      <c r="AG23" s="6"/>
    </row>
    <row r="24" spans="1:33" s="9" customFormat="1" ht="15.75">
      <c r="A24" s="5">
        <v>19</v>
      </c>
      <c r="B24" s="6"/>
      <c r="C24" s="30" t="s">
        <v>48</v>
      </c>
      <c r="D24" s="29"/>
      <c r="E24" s="6"/>
      <c r="F24" s="6"/>
      <c r="G24" s="6"/>
      <c r="H24" s="6"/>
      <c r="I24" s="6"/>
      <c r="J24" s="6"/>
      <c r="K24" s="6"/>
      <c r="L24" s="6"/>
      <c r="M24" s="6"/>
      <c r="N24" s="8"/>
      <c r="O24" s="6"/>
      <c r="P24" s="6"/>
      <c r="Q24" s="6"/>
      <c r="R24" s="6"/>
      <c r="S24" s="7">
        <v>100121</v>
      </c>
      <c r="T24" s="8"/>
      <c r="U24" s="8"/>
      <c r="V24" s="8"/>
      <c r="W24" s="8"/>
      <c r="X24" s="8"/>
      <c r="Y24" s="6"/>
      <c r="Z24" s="6">
        <v>5</v>
      </c>
      <c r="AA24" s="8">
        <v>94</v>
      </c>
      <c r="AB24" s="6">
        <f t="shared" si="0"/>
        <v>42.300000000000004</v>
      </c>
      <c r="AC24" s="6">
        <v>91</v>
      </c>
      <c r="AD24" s="6">
        <f t="shared" si="1"/>
        <v>45.5</v>
      </c>
      <c r="AE24" s="6">
        <f t="shared" si="2"/>
        <v>92.80000000000001</v>
      </c>
      <c r="AF24" s="6" t="s">
        <v>65</v>
      </c>
      <c r="AG24" s="6"/>
    </row>
    <row r="25" spans="1:33" s="9" customFormat="1" ht="15.75">
      <c r="A25" s="5">
        <v>20</v>
      </c>
      <c r="B25" s="6"/>
      <c r="C25" s="30" t="s">
        <v>53</v>
      </c>
      <c r="D25" s="29"/>
      <c r="E25" s="6"/>
      <c r="F25" s="6"/>
      <c r="G25" s="6"/>
      <c r="H25" s="6"/>
      <c r="I25" s="6"/>
      <c r="J25" s="6"/>
      <c r="K25" s="6"/>
      <c r="L25" s="6"/>
      <c r="M25" s="6"/>
      <c r="N25" s="8"/>
      <c r="O25" s="6"/>
      <c r="P25" s="6"/>
      <c r="Q25" s="6"/>
      <c r="R25" s="6"/>
      <c r="S25" s="7">
        <v>100006</v>
      </c>
      <c r="T25" s="8"/>
      <c r="U25" s="8"/>
      <c r="V25" s="8"/>
      <c r="W25" s="8"/>
      <c r="X25" s="8"/>
      <c r="Y25" s="6"/>
      <c r="Z25" s="6">
        <v>5</v>
      </c>
      <c r="AA25" s="8">
        <v>52</v>
      </c>
      <c r="AB25" s="6">
        <f t="shared" si="0"/>
        <v>23.400000000000002</v>
      </c>
      <c r="AC25" s="6">
        <v>41</v>
      </c>
      <c r="AD25" s="6">
        <f t="shared" si="1"/>
        <v>20.5</v>
      </c>
      <c r="AE25" s="6">
        <f t="shared" si="2"/>
        <v>48.900000000000006</v>
      </c>
      <c r="AF25" s="6"/>
      <c r="AG25" s="6" t="s">
        <v>68</v>
      </c>
    </row>
    <row r="26" spans="1:33" s="9" customFormat="1" ht="15.75">
      <c r="A26" s="5">
        <v>21</v>
      </c>
      <c r="B26" s="6"/>
      <c r="C26" s="30" t="s">
        <v>51</v>
      </c>
      <c r="D26" s="29"/>
      <c r="E26" s="6"/>
      <c r="F26" s="6"/>
      <c r="G26" s="6"/>
      <c r="H26" s="6"/>
      <c r="I26" s="6"/>
      <c r="J26" s="6"/>
      <c r="K26" s="6"/>
      <c r="L26" s="6"/>
      <c r="M26" s="6"/>
      <c r="N26" s="8"/>
      <c r="O26" s="6"/>
      <c r="P26" s="6"/>
      <c r="Q26" s="6"/>
      <c r="R26" s="6"/>
      <c r="S26" s="7">
        <v>100122</v>
      </c>
      <c r="T26" s="8"/>
      <c r="U26" s="8"/>
      <c r="V26" s="8"/>
      <c r="W26" s="8"/>
      <c r="X26" s="6"/>
      <c r="Y26" s="6"/>
      <c r="Z26" s="6">
        <v>5</v>
      </c>
      <c r="AA26" s="6">
        <v>62</v>
      </c>
      <c r="AB26" s="6">
        <f t="shared" si="0"/>
        <v>27.900000000000002</v>
      </c>
      <c r="AC26" s="6">
        <v>59</v>
      </c>
      <c r="AD26" s="6">
        <f t="shared" si="1"/>
        <v>29.5</v>
      </c>
      <c r="AE26" s="6">
        <f t="shared" si="2"/>
        <v>62.400000000000006</v>
      </c>
      <c r="AF26" s="6" t="s">
        <v>64</v>
      </c>
      <c r="AG26" s="6"/>
    </row>
    <row r="27" spans="1:33" s="9" customFormat="1" ht="15.75">
      <c r="A27" s="5">
        <v>22</v>
      </c>
      <c r="B27" s="6"/>
      <c r="C27" s="30" t="s">
        <v>43</v>
      </c>
      <c r="D27" s="29"/>
      <c r="E27" s="6"/>
      <c r="F27" s="6"/>
      <c r="G27" s="6"/>
      <c r="H27" s="6"/>
      <c r="I27" s="6"/>
      <c r="J27" s="6"/>
      <c r="K27" s="6"/>
      <c r="L27" s="6"/>
      <c r="M27" s="6"/>
      <c r="N27" s="8"/>
      <c r="O27" s="6"/>
      <c r="P27" s="6"/>
      <c r="Q27" s="6"/>
      <c r="R27" s="6"/>
      <c r="S27" s="7">
        <v>100137</v>
      </c>
      <c r="T27" s="6"/>
      <c r="U27" s="8"/>
      <c r="V27" s="8"/>
      <c r="W27" s="8"/>
      <c r="X27" s="8"/>
      <c r="Y27" s="6"/>
      <c r="Z27" s="6">
        <v>5</v>
      </c>
      <c r="AA27" s="6">
        <v>55</v>
      </c>
      <c r="AB27" s="6">
        <f t="shared" si="0"/>
        <v>24.75</v>
      </c>
      <c r="AC27" s="6">
        <v>55</v>
      </c>
      <c r="AD27" s="6">
        <f t="shared" si="1"/>
        <v>27.5</v>
      </c>
      <c r="AE27" s="6">
        <f t="shared" si="2"/>
        <v>57.25</v>
      </c>
      <c r="AF27" s="6" t="s">
        <v>63</v>
      </c>
      <c r="AG27" s="6"/>
    </row>
    <row r="28" spans="1:33" s="9" customFormat="1" ht="15.75">
      <c r="A28" s="5">
        <v>23</v>
      </c>
      <c r="B28" s="6"/>
      <c r="C28" s="30" t="s">
        <v>55</v>
      </c>
      <c r="D28" s="29"/>
      <c r="E28" s="6"/>
      <c r="F28" s="6"/>
      <c r="G28" s="6"/>
      <c r="H28" s="6"/>
      <c r="I28" s="6"/>
      <c r="J28" s="6"/>
      <c r="K28" s="6"/>
      <c r="L28" s="6"/>
      <c r="M28" s="6"/>
      <c r="N28" s="8"/>
      <c r="O28" s="6"/>
      <c r="P28" s="6"/>
      <c r="Q28" s="6"/>
      <c r="R28" s="6"/>
      <c r="S28" s="7">
        <v>100048</v>
      </c>
      <c r="T28" s="8"/>
      <c r="U28" s="8"/>
      <c r="V28" s="8"/>
      <c r="W28" s="8"/>
      <c r="X28" s="8"/>
      <c r="Y28" s="6"/>
      <c r="Z28" s="6">
        <v>5</v>
      </c>
      <c r="AA28" s="8">
        <v>60</v>
      </c>
      <c r="AB28" s="6">
        <f t="shared" si="0"/>
        <v>27</v>
      </c>
      <c r="AC28" s="6">
        <v>47</v>
      </c>
      <c r="AD28" s="6">
        <f t="shared" si="1"/>
        <v>23.5</v>
      </c>
      <c r="AE28" s="6">
        <f t="shared" si="2"/>
        <v>55.5</v>
      </c>
      <c r="AF28" s="6" t="s">
        <v>63</v>
      </c>
      <c r="AG28" s="6"/>
    </row>
    <row r="29" spans="1:35" ht="15.75">
      <c r="A29" s="5">
        <v>24</v>
      </c>
      <c r="B29" s="6"/>
      <c r="C29" s="30" t="s">
        <v>50</v>
      </c>
      <c r="D29" s="29"/>
      <c r="E29" s="6"/>
      <c r="F29" s="6"/>
      <c r="G29" s="6"/>
      <c r="H29" s="6"/>
      <c r="I29" s="6"/>
      <c r="J29" s="6"/>
      <c r="K29" s="6"/>
      <c r="L29" s="6"/>
      <c r="M29" s="6"/>
      <c r="N29" s="8"/>
      <c r="O29" s="6"/>
      <c r="P29" s="6"/>
      <c r="Q29" s="6"/>
      <c r="R29" s="6"/>
      <c r="S29" s="7">
        <v>100088</v>
      </c>
      <c r="T29" s="8"/>
      <c r="U29" s="8"/>
      <c r="V29" s="8"/>
      <c r="W29" s="8"/>
      <c r="X29" s="8"/>
      <c r="Y29" s="6"/>
      <c r="Z29" s="6">
        <v>5</v>
      </c>
      <c r="AA29" s="6">
        <v>54</v>
      </c>
      <c r="AB29" s="6">
        <f t="shared" si="0"/>
        <v>24.3</v>
      </c>
      <c r="AC29" s="6">
        <v>63</v>
      </c>
      <c r="AD29" s="6">
        <f t="shared" si="1"/>
        <v>31.5</v>
      </c>
      <c r="AE29" s="6">
        <f t="shared" si="2"/>
        <v>60.8</v>
      </c>
      <c r="AF29" s="6" t="s">
        <v>64</v>
      </c>
      <c r="AG29" s="6"/>
      <c r="AI29" s="19"/>
    </row>
    <row r="30" spans="1:33" ht="15.75">
      <c r="A30" s="5">
        <v>25</v>
      </c>
      <c r="B30" s="6"/>
      <c r="C30" s="30" t="s">
        <v>54</v>
      </c>
      <c r="D30" s="29"/>
      <c r="E30" s="6"/>
      <c r="F30" s="6"/>
      <c r="G30" s="6"/>
      <c r="H30" s="6"/>
      <c r="I30" s="6"/>
      <c r="J30" s="6"/>
      <c r="K30" s="6"/>
      <c r="L30" s="6"/>
      <c r="M30" s="6"/>
      <c r="N30" s="8"/>
      <c r="O30" s="6"/>
      <c r="P30" s="6"/>
      <c r="Q30" s="6"/>
      <c r="R30" s="6"/>
      <c r="S30" s="7">
        <v>100071</v>
      </c>
      <c r="T30" s="8"/>
      <c r="U30" s="8"/>
      <c r="V30" s="8"/>
      <c r="W30" s="8"/>
      <c r="X30" s="8"/>
      <c r="Y30" s="6"/>
      <c r="Z30" s="6">
        <v>5</v>
      </c>
      <c r="AA30" s="8">
        <v>76</v>
      </c>
      <c r="AB30" s="6">
        <f t="shared" si="0"/>
        <v>34.2</v>
      </c>
      <c r="AC30" s="6">
        <v>73</v>
      </c>
      <c r="AD30" s="6">
        <f t="shared" si="1"/>
        <v>36.5</v>
      </c>
      <c r="AE30" s="6">
        <f t="shared" si="2"/>
        <v>75.7</v>
      </c>
      <c r="AF30" s="6" t="s">
        <v>66</v>
      </c>
      <c r="AG30" s="6"/>
    </row>
    <row r="31" spans="1:3" ht="15.75">
      <c r="A31" s="18"/>
      <c r="B31" s="19"/>
      <c r="C31" s="17"/>
    </row>
    <row r="32" ht="15.75">
      <c r="C32" s="17" t="s">
        <v>70</v>
      </c>
    </row>
    <row r="33" ht="15.75">
      <c r="C33" s="17"/>
    </row>
    <row r="34" spans="3:27" ht="15.75">
      <c r="C34" s="24"/>
      <c r="AA34" t="s">
        <v>35</v>
      </c>
    </row>
    <row r="35" spans="3:27" ht="15.75">
      <c r="C35" s="17" t="s">
        <v>71</v>
      </c>
      <c r="AA35" t="s">
        <v>23</v>
      </c>
    </row>
  </sheetData>
  <sheetProtection/>
  <mergeCells count="19">
    <mergeCell ref="P4:P5"/>
    <mergeCell ref="S4:S5"/>
    <mergeCell ref="A4:A5"/>
    <mergeCell ref="B4:B5"/>
    <mergeCell ref="C4:C5"/>
    <mergeCell ref="D4:G4"/>
    <mergeCell ref="K4:K5"/>
    <mergeCell ref="L4:L5"/>
    <mergeCell ref="H4:H5"/>
    <mergeCell ref="AB4:AB5"/>
    <mergeCell ref="AD4:AD5"/>
    <mergeCell ref="Q4:Q5"/>
    <mergeCell ref="R4:R5"/>
    <mergeCell ref="I4:I5"/>
    <mergeCell ref="J4:J5"/>
    <mergeCell ref="M4:M5"/>
    <mergeCell ref="N4:N5"/>
    <mergeCell ref="O4:O5"/>
    <mergeCell ref="Z4:Z5"/>
  </mergeCells>
  <printOptions/>
  <pageMargins left="0.7" right="0.7" top="0.24" bottom="0.19" header="0.22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2022-01-19T08:30:48Z</dcterms:modified>
  <cp:category/>
  <cp:version/>
  <cp:contentType/>
  <cp:contentStatus/>
</cp:coreProperties>
</file>